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zasoby_spoldzielni\01 Dworcowa\REMONTY, ODBIORY\2025 Remont balkonów\01 SIWZ, PRZETARG\"/>
    </mc:Choice>
  </mc:AlternateContent>
  <xr:revisionPtr revIDLastSave="0" documentId="13_ncr:1_{06A0396B-7A6C-44AA-9A66-7DADC0E543D8}" xr6:coauthVersionLast="47" xr6:coauthVersionMax="47" xr10:uidLastSave="{00000000-0000-0000-0000-000000000000}"/>
  <bookViews>
    <workbookView xWindow="21480" yWindow="-120" windowWidth="29040" windowHeight="16440" xr2:uid="{8F88C9EB-6F40-4B9C-A66C-DEAA84263CE7}"/>
  </bookViews>
  <sheets>
    <sheet name="Tabela elementów rozl." sheetId="1" r:id="rId1"/>
  </sheets>
  <definedNames>
    <definedName name="_xlnm.Print_Titles" localSheetId="0">'Tabela elementów rozl.'!$A:$C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<sst xmlns="http://schemas.openxmlformats.org/spreadsheetml/2006/main" count="129" uniqueCount="64">
  <si>
    <t>TABELA ELEMENTÓW ROZLICZENIOWYCH</t>
  </si>
  <si>
    <t>ELEWACJA WSCHODNIA (OD ULICY)</t>
  </si>
  <si>
    <t>Suma Etap 1</t>
  </si>
  <si>
    <t>Suma Etap 2</t>
  </si>
  <si>
    <t>Razem
Etap 1+2</t>
  </si>
  <si>
    <t>Wartość robót
netto</t>
  </si>
  <si>
    <t>Wartość robót
brutto (8% VAT)</t>
  </si>
  <si>
    <t>L.p.</t>
  </si>
  <si>
    <t>Zakres robót do wykonania</t>
  </si>
  <si>
    <t>j.m.</t>
  </si>
  <si>
    <t xml:space="preserve">liczba </t>
  </si>
  <si>
    <t>zł</t>
  </si>
  <si>
    <t>Malowanie ściany wewnętrznej balustardy balkonu</t>
  </si>
  <si>
    <t>m2</t>
  </si>
  <si>
    <t>Przygotowanie i malowanie elewacji</t>
  </si>
  <si>
    <t>Renowacja parapetu okna</t>
  </si>
  <si>
    <t>mb</t>
  </si>
  <si>
    <t>Renowacja obróbki murku balustardy</t>
  </si>
  <si>
    <t>Naprawa cokołu przy ścianie - nowy cokół ALSAN</t>
  </si>
  <si>
    <t>Naprawa cokołu przy ścianie - uszczelnienie płytek</t>
  </si>
  <si>
    <t>Naprawa cokołu pod drzwiami</t>
  </si>
  <si>
    <t>szt.</t>
  </si>
  <si>
    <t>Oczyszczenie ramki stalowej przegrody miedzy balkonami</t>
  </si>
  <si>
    <t>Wymiana szyby wypełnienia ramki przegrody balkonowej</t>
  </si>
  <si>
    <t>Obróbka murku dzielącego balkony</t>
  </si>
  <si>
    <t>Oczyszczenie i malowanie ramki stalowej w ścianie balustardy 80x80 cm</t>
  </si>
  <si>
    <t>Oczyszczenie i malowanie ramki stalowej w ścianie balustardy 140x40 cm</t>
  </si>
  <si>
    <t>Skucie betonu, oczyszczenie i zabezpieczenie antykorozyjne odkrytych prętów zbrojeniowych wraz z uzupełnieniem betonu do montazu listy okapowiej</t>
  </si>
  <si>
    <t>Przygotowanie policzków płyty blakonu do wykonania nowego kapinosu (bez odbudowy betonu)</t>
  </si>
  <si>
    <t>Kompleksowy montaż nowej listy kapinosu</t>
  </si>
  <si>
    <t>Przygotowanie narożników balustard do malowania</t>
  </si>
  <si>
    <t>Naprawa uszkodzonych balkonów - odkryte elementy stalowe</t>
  </si>
  <si>
    <t>Szpachlowanie i malowanie powierzchni zewnętrznych murków balustrad</t>
  </si>
  <si>
    <t>Naprawa styku obróbki ze ścianą elewacji</t>
  </si>
  <si>
    <t>Oczyszczenie wpustów odwodnienia balkonów</t>
  </si>
  <si>
    <t>Oczyszczenie i malowanie rur spustowych oraz podejść pod wpusty</t>
  </si>
  <si>
    <t>Przygotowanie i malowanie spodów sufitów</t>
  </si>
  <si>
    <t>Suma częściowa</t>
  </si>
  <si>
    <t>ELEWACJA ZACHODNIA (OD STRONY PODWÓRZA)</t>
  </si>
  <si>
    <t>Suma Etap 3</t>
  </si>
  <si>
    <t>Suma Etap 4</t>
  </si>
  <si>
    <t>Razem
Etap 3+4</t>
  </si>
  <si>
    <t>Malowanie ścian wewnętrznych wraz z przygotowaniem ściany</t>
  </si>
  <si>
    <t>Oczyszczenie i malowanie parapetu pod oknem - 1,2 m blacha w rozwinięciu</t>
  </si>
  <si>
    <t>Oczyszczenie i malowanie balustardy</t>
  </si>
  <si>
    <t>Naprawa styku balstrady i obróbki blacharskiej ze ścianą budynku</t>
  </si>
  <si>
    <t>szt</t>
  </si>
  <si>
    <t xml:space="preserve">Skucie betonu wzdłuż policzków w miejscach uszkodzenia </t>
  </si>
  <si>
    <t xml:space="preserve">Oczyszczenie i zabezpieczenie antykorozyjne odkrytych prętów zbrojeniowych lub ich obcięcie </t>
  </si>
  <si>
    <t>Uzupełnienie betonu masą do betonu</t>
  </si>
  <si>
    <t>Przygotowanie policzków do wykonania tynku strukturalnego z kapinosem</t>
  </si>
  <si>
    <t>Wykonanie obróbki blacharskiej z blachy tytanowo-cynkowej</t>
  </si>
  <si>
    <t xml:space="preserve">Malowanie sufitów balkonów wraz z przygotowaniem </t>
  </si>
  <si>
    <t>Oczyszczenie, pomalowanie i uszczelnienie obróbek blacharkich okapu balkonu - system ALSAN</t>
  </si>
  <si>
    <t>Uszczelnienie słupków balustardy na styku z posadzką - system ALSAN</t>
  </si>
  <si>
    <t>KOSZTY RUSZTOWAŃ, ORZ ORAZ ZAPLECZA BUDOWY</t>
  </si>
  <si>
    <t>Razem
Etap 1-4</t>
  </si>
  <si>
    <t>Koszt rusztowań - wynajem z montażem i demontażem. Załozony czas wynajmu 1 mies/1 etap. Dostawca rusztowań nominowany przez Zamawijącego - Ero-Rusztowania Sp. z o.o.</t>
  </si>
  <si>
    <t>ryczałt</t>
  </si>
  <si>
    <t>Koszt zabezpieczenia ruchu pieszego odbywającego się pod rusztowaniem podczas realizacji remontu od strony ulicy. Należy wykonać zabezpieczenia z desek, płyt OSB, plandek, które ochronią pieszych oraz witryny sklepowe przed spadającymi wysokosci przedmiotami, kurzem oraz zamoczeniem wodą.</t>
  </si>
  <si>
    <t>Koszty tymczasowej organizacji ruchu na podstawie zattwierdzonego projektu Organizacji ruchu zastępczego</t>
  </si>
  <si>
    <t>Zaplecze budowy (7x7m) ogrodzenie, magazyn, mobilna toaleta dla pracowników, szatnia</t>
  </si>
  <si>
    <t>Suma całkowita</t>
  </si>
  <si>
    <t>SIWZ Remont balkonów 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</si>
</sst>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7" fillId="2" borderId="0" xfId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9" fillId="0" borderId="0" xfId="0" applyFont="1"/>
    <xf numFmtId="164" fontId="9" fillId="0" borderId="0" xfId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164" fontId="12" fillId="0" borderId="0" xfId="1" applyFont="1"/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/>
    </xf>
    <xf numFmtId="164" fontId="13" fillId="2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4" fontId="16" fillId="2" borderId="1" xfId="1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164" fontId="16" fillId="2" borderId="2" xfId="1" applyFont="1" applyFill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164" fontId="16" fillId="2" borderId="4" xfId="1" applyFont="1" applyFill="1" applyBorder="1" applyAlignment="1">
      <alignment vertical="center"/>
    </xf>
    <xf numFmtId="165" fontId="15" fillId="0" borderId="1" xfId="1" applyNumberFormat="1" applyFont="1" applyBorder="1" applyAlignment="1">
      <alignment vertical="center"/>
    </xf>
    <xf numFmtId="165" fontId="16" fillId="2" borderId="1" xfId="1" applyNumberFormat="1" applyFont="1" applyFill="1" applyBorder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2" fontId="16" fillId="2" borderId="1" xfId="1" applyNumberFormat="1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BEDD-4ACD-4F6F-9577-D9FEDC018DEB}">
  <dimension ref="A1:AM55"/>
  <sheetViews>
    <sheetView tabSelected="1" zoomScaleNormal="100" workbookViewId="0"/>
  </sheetViews>
  <sheetFormatPr defaultRowHeight="15" x14ac:dyDescent="0.25"/>
  <cols>
    <col min="1" max="1" width="5.28515625" customWidth="1"/>
    <col min="2" max="2" width="42.85546875" style="1" customWidth="1"/>
    <col min="3" max="3" width="6.7109375" customWidth="1"/>
    <col min="4" max="4" width="11.28515625" style="2" customWidth="1"/>
    <col min="5" max="5" width="12.85546875" customWidth="1"/>
    <col min="6" max="8" width="14.7109375" customWidth="1"/>
    <col min="9" max="16" width="8.5703125" customWidth="1"/>
    <col min="17" max="17" width="13.7109375" customWidth="1"/>
    <col min="18" max="18" width="11.140625" customWidth="1"/>
    <col min="19" max="19" width="13.85546875" customWidth="1"/>
    <col min="20" max="35" width="8.5703125" customWidth="1"/>
    <col min="36" max="36" width="9.7109375" style="3" customWidth="1"/>
    <col min="37" max="37" width="9.140625" customWidth="1"/>
    <col min="38" max="38" width="14" customWidth="1"/>
    <col min="39" max="39" width="16.85546875" customWidth="1"/>
  </cols>
  <sheetData>
    <row r="1" spans="1:39" ht="21" customHeight="1" x14ac:dyDescent="0.25">
      <c r="A1" s="13" t="s">
        <v>63</v>
      </c>
      <c r="B1" s="14"/>
      <c r="C1" s="15"/>
      <c r="D1" s="16"/>
      <c r="E1" s="15"/>
      <c r="F1" s="15"/>
      <c r="G1" s="15"/>
      <c r="H1" s="15"/>
    </row>
    <row r="2" spans="1:39" s="4" customFormat="1" ht="21.75" customHeight="1" x14ac:dyDescent="0.3">
      <c r="A2" s="17" t="s">
        <v>0</v>
      </c>
      <c r="B2" s="18"/>
      <c r="C2" s="18"/>
      <c r="D2" s="19"/>
      <c r="E2" s="20"/>
      <c r="F2" s="20"/>
      <c r="G2" s="20"/>
      <c r="H2" s="20"/>
      <c r="AM2" s="5"/>
    </row>
    <row r="3" spans="1:39" s="6" customFormat="1" ht="33" customHeight="1" x14ac:dyDescent="0.25">
      <c r="A3" s="21" t="s">
        <v>1</v>
      </c>
      <c r="B3" s="21"/>
      <c r="C3" s="21"/>
      <c r="D3" s="22" t="s">
        <v>2</v>
      </c>
      <c r="E3" s="22" t="s">
        <v>3</v>
      </c>
      <c r="F3" s="23" t="s">
        <v>4</v>
      </c>
      <c r="G3" s="23" t="s">
        <v>5</v>
      </c>
      <c r="H3" s="23" t="s">
        <v>6</v>
      </c>
    </row>
    <row r="4" spans="1:39" x14ac:dyDescent="0.25">
      <c r="A4" s="24" t="s">
        <v>7</v>
      </c>
      <c r="B4" s="24" t="s">
        <v>8</v>
      </c>
      <c r="C4" s="22" t="s">
        <v>9</v>
      </c>
      <c r="D4" s="25" t="s">
        <v>10</v>
      </c>
      <c r="E4" s="25" t="s">
        <v>10</v>
      </c>
      <c r="F4" s="26" t="s">
        <v>10</v>
      </c>
      <c r="G4" s="26" t="s">
        <v>11</v>
      </c>
      <c r="H4" s="26" t="s">
        <v>11</v>
      </c>
      <c r="AJ4"/>
    </row>
    <row r="5" spans="1:39" s="7" customFormat="1" ht="11.25" x14ac:dyDescent="0.2">
      <c r="A5" s="27">
        <v>1</v>
      </c>
      <c r="B5" s="28">
        <v>2</v>
      </c>
      <c r="C5" s="27">
        <v>3</v>
      </c>
      <c r="D5" s="27">
        <v>4</v>
      </c>
      <c r="E5" s="28">
        <v>5</v>
      </c>
      <c r="F5" s="29">
        <v>6</v>
      </c>
      <c r="G5" s="29">
        <v>7</v>
      </c>
      <c r="H5" s="29">
        <v>8</v>
      </c>
    </row>
    <row r="6" spans="1:39" s="8" customFormat="1" ht="13.5" x14ac:dyDescent="0.25">
      <c r="A6" s="30">
        <v>1</v>
      </c>
      <c r="B6" s="31" t="s">
        <v>12</v>
      </c>
      <c r="C6" s="30" t="s">
        <v>13</v>
      </c>
      <c r="D6" s="40">
        <v>37.700000000000003</v>
      </c>
      <c r="E6" s="40">
        <v>79.400000000000006</v>
      </c>
      <c r="F6" s="41">
        <f t="shared" ref="F6:F27" si="0">E6+D6</f>
        <v>117.10000000000001</v>
      </c>
      <c r="G6" s="32"/>
      <c r="H6" s="32"/>
    </row>
    <row r="7" spans="1:39" s="8" customFormat="1" ht="13.5" x14ac:dyDescent="0.25">
      <c r="A7" s="30">
        <v>2</v>
      </c>
      <c r="B7" s="31" t="s">
        <v>14</v>
      </c>
      <c r="C7" s="30" t="s">
        <v>13</v>
      </c>
      <c r="D7" s="40">
        <v>77.5</v>
      </c>
      <c r="E7" s="40">
        <v>132.00000000000006</v>
      </c>
      <c r="F7" s="41">
        <f t="shared" si="0"/>
        <v>209.50000000000006</v>
      </c>
      <c r="G7" s="32"/>
      <c r="H7" s="32"/>
    </row>
    <row r="8" spans="1:39" s="8" customFormat="1" ht="13.5" x14ac:dyDescent="0.25">
      <c r="A8" s="30">
        <v>3</v>
      </c>
      <c r="B8" s="31" t="s">
        <v>15</v>
      </c>
      <c r="C8" s="30" t="s">
        <v>16</v>
      </c>
      <c r="D8" s="40">
        <v>4.8</v>
      </c>
      <c r="E8" s="40">
        <v>5.6</v>
      </c>
      <c r="F8" s="41">
        <f t="shared" si="0"/>
        <v>10.399999999999999</v>
      </c>
      <c r="G8" s="32"/>
      <c r="H8" s="32"/>
    </row>
    <row r="9" spans="1:39" s="8" customFormat="1" ht="13.5" x14ac:dyDescent="0.25">
      <c r="A9" s="30">
        <v>4</v>
      </c>
      <c r="B9" s="31" t="s">
        <v>17</v>
      </c>
      <c r="C9" s="30" t="s">
        <v>16</v>
      </c>
      <c r="D9" s="40">
        <v>45.400000000000006</v>
      </c>
      <c r="E9" s="40">
        <v>65.59999999999998</v>
      </c>
      <c r="F9" s="41">
        <f t="shared" si="0"/>
        <v>110.99999999999999</v>
      </c>
      <c r="G9" s="32"/>
      <c r="H9" s="32"/>
    </row>
    <row r="10" spans="1:39" s="8" customFormat="1" ht="13.5" x14ac:dyDescent="0.25">
      <c r="A10" s="30">
        <v>5</v>
      </c>
      <c r="B10" s="31" t="s">
        <v>18</v>
      </c>
      <c r="C10" s="30" t="s">
        <v>16</v>
      </c>
      <c r="D10" s="40">
        <v>27.8</v>
      </c>
      <c r="E10" s="40">
        <v>55.20000000000001</v>
      </c>
      <c r="F10" s="41">
        <f t="shared" si="0"/>
        <v>83.000000000000014</v>
      </c>
      <c r="G10" s="32"/>
      <c r="H10" s="32"/>
    </row>
    <row r="11" spans="1:39" s="8" customFormat="1" ht="13.5" x14ac:dyDescent="0.25">
      <c r="A11" s="30">
        <v>6</v>
      </c>
      <c r="B11" s="31" t="s">
        <v>19</v>
      </c>
      <c r="C11" s="30" t="s">
        <v>16</v>
      </c>
      <c r="D11" s="40">
        <v>20.8</v>
      </c>
      <c r="E11" s="40">
        <v>43.20000000000001</v>
      </c>
      <c r="F11" s="41">
        <f t="shared" si="0"/>
        <v>64.000000000000014</v>
      </c>
      <c r="G11" s="32"/>
      <c r="H11" s="32"/>
    </row>
    <row r="12" spans="1:39" s="8" customFormat="1" ht="13.5" x14ac:dyDescent="0.25">
      <c r="A12" s="30">
        <v>7</v>
      </c>
      <c r="B12" s="31" t="s">
        <v>20</v>
      </c>
      <c r="C12" s="30" t="s">
        <v>21</v>
      </c>
      <c r="D12" s="40">
        <v>8</v>
      </c>
      <c r="E12" s="40">
        <v>11.400000000000002</v>
      </c>
      <c r="F12" s="41">
        <f t="shared" si="0"/>
        <v>19.400000000000002</v>
      </c>
      <c r="G12" s="32"/>
      <c r="H12" s="32"/>
    </row>
    <row r="13" spans="1:39" s="8" customFormat="1" ht="25.5" x14ac:dyDescent="0.25">
      <c r="A13" s="30">
        <v>8</v>
      </c>
      <c r="B13" s="31" t="s">
        <v>22</v>
      </c>
      <c r="C13" s="30" t="s">
        <v>21</v>
      </c>
      <c r="D13" s="40">
        <v>0</v>
      </c>
      <c r="E13" s="40">
        <v>8</v>
      </c>
      <c r="F13" s="41">
        <f t="shared" si="0"/>
        <v>8</v>
      </c>
      <c r="G13" s="32"/>
      <c r="H13" s="32"/>
    </row>
    <row r="14" spans="1:39" s="8" customFormat="1" ht="25.5" x14ac:dyDescent="0.25">
      <c r="A14" s="30">
        <v>9</v>
      </c>
      <c r="B14" s="31" t="s">
        <v>23</v>
      </c>
      <c r="C14" s="30" t="s">
        <v>21</v>
      </c>
      <c r="D14" s="40">
        <v>0</v>
      </c>
      <c r="E14" s="40">
        <v>2</v>
      </c>
      <c r="F14" s="41">
        <f t="shared" si="0"/>
        <v>2</v>
      </c>
      <c r="G14" s="32"/>
      <c r="H14" s="32"/>
    </row>
    <row r="15" spans="1:39" s="8" customFormat="1" ht="13.5" x14ac:dyDescent="0.25">
      <c r="A15" s="30">
        <v>10</v>
      </c>
      <c r="B15" s="31" t="s">
        <v>24</v>
      </c>
      <c r="C15" s="30" t="s">
        <v>21</v>
      </c>
      <c r="D15" s="40">
        <v>0</v>
      </c>
      <c r="E15" s="40">
        <v>8</v>
      </c>
      <c r="F15" s="41">
        <f t="shared" si="0"/>
        <v>8</v>
      </c>
      <c r="G15" s="32"/>
      <c r="H15" s="32"/>
    </row>
    <row r="16" spans="1:39" s="8" customFormat="1" ht="25.5" x14ac:dyDescent="0.25">
      <c r="A16" s="30">
        <v>11</v>
      </c>
      <c r="B16" s="31" t="s">
        <v>25</v>
      </c>
      <c r="C16" s="30" t="s">
        <v>21</v>
      </c>
      <c r="D16" s="40">
        <v>0</v>
      </c>
      <c r="E16" s="40">
        <v>16</v>
      </c>
      <c r="F16" s="41">
        <f t="shared" si="0"/>
        <v>16</v>
      </c>
      <c r="G16" s="32"/>
      <c r="H16" s="32"/>
    </row>
    <row r="17" spans="1:36" s="8" customFormat="1" ht="25.5" x14ac:dyDescent="0.25">
      <c r="A17" s="30">
        <v>12</v>
      </c>
      <c r="B17" s="31" t="s">
        <v>26</v>
      </c>
      <c r="C17" s="30" t="s">
        <v>21</v>
      </c>
      <c r="D17" s="40">
        <v>8</v>
      </c>
      <c r="E17" s="40">
        <v>4</v>
      </c>
      <c r="F17" s="41">
        <f t="shared" si="0"/>
        <v>12</v>
      </c>
      <c r="G17" s="32"/>
      <c r="H17" s="32"/>
    </row>
    <row r="18" spans="1:36" s="8" customFormat="1" ht="51" x14ac:dyDescent="0.25">
      <c r="A18" s="30">
        <v>13</v>
      </c>
      <c r="B18" s="31" t="s">
        <v>27</v>
      </c>
      <c r="C18" s="30" t="s">
        <v>16</v>
      </c>
      <c r="D18" s="40">
        <v>22.999999999999996</v>
      </c>
      <c r="E18" s="40">
        <v>27.6</v>
      </c>
      <c r="F18" s="41">
        <f t="shared" si="0"/>
        <v>50.599999999999994</v>
      </c>
      <c r="G18" s="32"/>
      <c r="H18" s="32"/>
    </row>
    <row r="19" spans="1:36" s="8" customFormat="1" ht="38.25" x14ac:dyDescent="0.25">
      <c r="A19" s="30">
        <v>14</v>
      </c>
      <c r="B19" s="31" t="s">
        <v>28</v>
      </c>
      <c r="C19" s="30" t="s">
        <v>16</v>
      </c>
      <c r="D19" s="40">
        <v>26.599999999999998</v>
      </c>
      <c r="E19" s="40">
        <v>38</v>
      </c>
      <c r="F19" s="41">
        <f t="shared" si="0"/>
        <v>64.599999999999994</v>
      </c>
      <c r="G19" s="32"/>
      <c r="H19" s="32"/>
    </row>
    <row r="20" spans="1:36" s="8" customFormat="1" ht="13.5" x14ac:dyDescent="0.25">
      <c r="A20" s="30">
        <v>15</v>
      </c>
      <c r="B20" s="31" t="s">
        <v>29</v>
      </c>
      <c r="C20" s="30" t="s">
        <v>16</v>
      </c>
      <c r="D20" s="40">
        <v>49.600000000000009</v>
      </c>
      <c r="E20" s="40">
        <v>65.59999999999998</v>
      </c>
      <c r="F20" s="41">
        <f t="shared" si="0"/>
        <v>115.19999999999999</v>
      </c>
      <c r="G20" s="32"/>
      <c r="H20" s="32"/>
    </row>
    <row r="21" spans="1:36" s="8" customFormat="1" ht="25.5" x14ac:dyDescent="0.25">
      <c r="A21" s="30">
        <v>16</v>
      </c>
      <c r="B21" s="31" t="s">
        <v>30</v>
      </c>
      <c r="C21" s="30" t="s">
        <v>16</v>
      </c>
      <c r="D21" s="40">
        <v>33.800000000000004</v>
      </c>
      <c r="E21" s="40">
        <v>31.20000000000001</v>
      </c>
      <c r="F21" s="41">
        <f t="shared" si="0"/>
        <v>65.000000000000014</v>
      </c>
      <c r="G21" s="32"/>
      <c r="H21" s="32"/>
    </row>
    <row r="22" spans="1:36" s="8" customFormat="1" ht="25.5" x14ac:dyDescent="0.25">
      <c r="A22" s="30">
        <v>17</v>
      </c>
      <c r="B22" s="31" t="s">
        <v>31</v>
      </c>
      <c r="C22" s="30" t="s">
        <v>16</v>
      </c>
      <c r="D22" s="40">
        <v>1</v>
      </c>
      <c r="E22" s="40">
        <v>5.7</v>
      </c>
      <c r="F22" s="41">
        <f t="shared" si="0"/>
        <v>6.7</v>
      </c>
      <c r="G22" s="32"/>
      <c r="H22" s="32"/>
    </row>
    <row r="23" spans="1:36" s="8" customFormat="1" ht="25.5" x14ac:dyDescent="0.25">
      <c r="A23" s="30">
        <v>18</v>
      </c>
      <c r="B23" s="31" t="s">
        <v>32</v>
      </c>
      <c r="C23" s="30" t="s">
        <v>13</v>
      </c>
      <c r="D23" s="40">
        <v>64.48</v>
      </c>
      <c r="E23" s="40">
        <v>106.08000000000001</v>
      </c>
      <c r="F23" s="41">
        <f t="shared" si="0"/>
        <v>170.56</v>
      </c>
      <c r="G23" s="32"/>
      <c r="H23" s="32"/>
    </row>
    <row r="24" spans="1:36" s="8" customFormat="1" ht="13.5" x14ac:dyDescent="0.25">
      <c r="A24" s="30">
        <v>19</v>
      </c>
      <c r="B24" s="31" t="s">
        <v>33</v>
      </c>
      <c r="C24" s="30" t="s">
        <v>21</v>
      </c>
      <c r="D24" s="40">
        <v>24</v>
      </c>
      <c r="E24" s="40">
        <v>24</v>
      </c>
      <c r="F24" s="41">
        <f t="shared" si="0"/>
        <v>48</v>
      </c>
      <c r="G24" s="32"/>
      <c r="H24" s="32"/>
    </row>
    <row r="25" spans="1:36" s="8" customFormat="1" ht="13.5" x14ac:dyDescent="0.25">
      <c r="A25" s="30">
        <v>20</v>
      </c>
      <c r="B25" s="31" t="s">
        <v>34</v>
      </c>
      <c r="C25" s="30" t="s">
        <v>21</v>
      </c>
      <c r="D25" s="40">
        <v>12</v>
      </c>
      <c r="E25" s="40">
        <v>12</v>
      </c>
      <c r="F25" s="41">
        <f t="shared" si="0"/>
        <v>24</v>
      </c>
      <c r="G25" s="32"/>
      <c r="H25" s="32"/>
    </row>
    <row r="26" spans="1:36" s="8" customFormat="1" ht="25.5" x14ac:dyDescent="0.25">
      <c r="A26" s="30">
        <v>21</v>
      </c>
      <c r="B26" s="31" t="s">
        <v>35</v>
      </c>
      <c r="C26" s="30" t="s">
        <v>16</v>
      </c>
      <c r="D26" s="40">
        <v>51.5</v>
      </c>
      <c r="E26" s="40">
        <v>45</v>
      </c>
      <c r="F26" s="41">
        <f t="shared" si="0"/>
        <v>96.5</v>
      </c>
      <c r="G26" s="32"/>
      <c r="H26" s="32"/>
    </row>
    <row r="27" spans="1:36" s="8" customFormat="1" ht="13.5" x14ac:dyDescent="0.25">
      <c r="A27" s="30">
        <v>22</v>
      </c>
      <c r="B27" s="31" t="s">
        <v>36</v>
      </c>
      <c r="C27" s="30" t="s">
        <v>13</v>
      </c>
      <c r="D27" s="40">
        <v>23.599999999999994</v>
      </c>
      <c r="E27" s="40">
        <v>41.599999999999994</v>
      </c>
      <c r="F27" s="41">
        <f t="shared" si="0"/>
        <v>65.199999999999989</v>
      </c>
      <c r="G27" s="32"/>
      <c r="H27" s="32"/>
    </row>
    <row r="28" spans="1:36" s="8" customFormat="1" ht="13.5" x14ac:dyDescent="0.25">
      <c r="A28" s="33" t="s">
        <v>37</v>
      </c>
      <c r="B28" s="33"/>
      <c r="C28" s="33"/>
      <c r="D28" s="33"/>
      <c r="E28" s="33"/>
      <c r="F28" s="33"/>
      <c r="G28" s="32"/>
      <c r="H28" s="32"/>
    </row>
    <row r="29" spans="1:36" s="6" customFormat="1" ht="42" customHeight="1" x14ac:dyDescent="0.25">
      <c r="A29" s="21" t="s">
        <v>38</v>
      </c>
      <c r="B29" s="21"/>
      <c r="C29" s="21"/>
      <c r="D29" s="22" t="s">
        <v>39</v>
      </c>
      <c r="E29" s="22" t="s">
        <v>40</v>
      </c>
      <c r="F29" s="23" t="s">
        <v>41</v>
      </c>
      <c r="G29" s="23" t="s">
        <v>5</v>
      </c>
      <c r="H29" s="23" t="s">
        <v>6</v>
      </c>
    </row>
    <row r="30" spans="1:36" x14ac:dyDescent="0.25">
      <c r="A30" s="24" t="s">
        <v>7</v>
      </c>
      <c r="B30" s="24" t="s">
        <v>8</v>
      </c>
      <c r="C30" s="22" t="s">
        <v>9</v>
      </c>
      <c r="D30" s="25" t="s">
        <v>10</v>
      </c>
      <c r="E30" s="25" t="s">
        <v>10</v>
      </c>
      <c r="F30" s="26" t="s">
        <v>10</v>
      </c>
      <c r="G30" s="26" t="s">
        <v>11</v>
      </c>
      <c r="H30" s="26" t="s">
        <v>11</v>
      </c>
      <c r="AJ30"/>
    </row>
    <row r="31" spans="1:36" s="8" customFormat="1" ht="27.6" customHeight="1" x14ac:dyDescent="0.25">
      <c r="A31" s="30">
        <v>1</v>
      </c>
      <c r="B31" s="31" t="s">
        <v>42</v>
      </c>
      <c r="C31" s="30" t="s">
        <v>13</v>
      </c>
      <c r="D31" s="40">
        <v>126.00000000000004</v>
      </c>
      <c r="E31" s="40">
        <v>134.40000000000003</v>
      </c>
      <c r="F31" s="41">
        <f t="shared" ref="F31:F45" si="1">E31+D31</f>
        <v>260.40000000000009</v>
      </c>
      <c r="G31" s="32"/>
      <c r="H31" s="32"/>
    </row>
    <row r="32" spans="1:36" s="8" customFormat="1" ht="28.9" customHeight="1" x14ac:dyDescent="0.25">
      <c r="A32" s="30">
        <v>2</v>
      </c>
      <c r="B32" s="31" t="s">
        <v>43</v>
      </c>
      <c r="C32" s="30" t="s">
        <v>16</v>
      </c>
      <c r="D32" s="40">
        <v>13.199999999999998</v>
      </c>
      <c r="E32" s="40">
        <v>10.799999999999999</v>
      </c>
      <c r="F32" s="41">
        <f t="shared" si="1"/>
        <v>23.999999999999996</v>
      </c>
      <c r="G32" s="32"/>
      <c r="H32" s="32"/>
    </row>
    <row r="33" spans="1:36" s="8" customFormat="1" ht="13.5" x14ac:dyDescent="0.25">
      <c r="A33" s="30">
        <v>3</v>
      </c>
      <c r="B33" s="31" t="s">
        <v>44</v>
      </c>
      <c r="C33" s="30" t="s">
        <v>16</v>
      </c>
      <c r="D33" s="40">
        <v>67.5</v>
      </c>
      <c r="E33" s="40">
        <v>72</v>
      </c>
      <c r="F33" s="41">
        <f t="shared" si="1"/>
        <v>139.5</v>
      </c>
      <c r="G33" s="32"/>
      <c r="H33" s="32"/>
    </row>
    <row r="34" spans="1:36" s="8" customFormat="1" ht="25.5" x14ac:dyDescent="0.25">
      <c r="A34" s="30">
        <v>4</v>
      </c>
      <c r="B34" s="31" t="s">
        <v>45</v>
      </c>
      <c r="C34" s="30" t="s">
        <v>46</v>
      </c>
      <c r="D34" s="40">
        <v>90</v>
      </c>
      <c r="E34" s="40">
        <v>96</v>
      </c>
      <c r="F34" s="41">
        <f t="shared" si="1"/>
        <v>186</v>
      </c>
      <c r="G34" s="32"/>
      <c r="H34" s="32"/>
    </row>
    <row r="35" spans="1:36" s="8" customFormat="1" ht="13.5" x14ac:dyDescent="0.25">
      <c r="A35" s="30">
        <v>5</v>
      </c>
      <c r="B35" s="31" t="s">
        <v>18</v>
      </c>
      <c r="C35" s="30" t="s">
        <v>16</v>
      </c>
      <c r="D35" s="40">
        <v>16.7</v>
      </c>
      <c r="E35" s="40">
        <v>11</v>
      </c>
      <c r="F35" s="41">
        <f t="shared" si="1"/>
        <v>27.7</v>
      </c>
      <c r="G35" s="32"/>
      <c r="H35" s="32"/>
    </row>
    <row r="36" spans="1:36" s="8" customFormat="1" ht="13.5" x14ac:dyDescent="0.25">
      <c r="A36" s="30">
        <v>6</v>
      </c>
      <c r="B36" s="31" t="s">
        <v>19</v>
      </c>
      <c r="C36" s="30" t="s">
        <v>16</v>
      </c>
      <c r="D36" s="40">
        <v>13</v>
      </c>
      <c r="E36" s="40">
        <v>20</v>
      </c>
      <c r="F36" s="41">
        <f t="shared" si="1"/>
        <v>33</v>
      </c>
      <c r="G36" s="32"/>
      <c r="H36" s="32"/>
    </row>
    <row r="37" spans="1:36" s="8" customFormat="1" ht="13.5" x14ac:dyDescent="0.25">
      <c r="A37" s="30">
        <v>7</v>
      </c>
      <c r="B37" s="31" t="s">
        <v>20</v>
      </c>
      <c r="C37" s="30" t="s">
        <v>46</v>
      </c>
      <c r="D37" s="40">
        <v>12</v>
      </c>
      <c r="E37" s="40">
        <v>10</v>
      </c>
      <c r="F37" s="41">
        <f t="shared" si="1"/>
        <v>22</v>
      </c>
      <c r="G37" s="32"/>
      <c r="H37" s="32"/>
    </row>
    <row r="38" spans="1:36" s="8" customFormat="1" ht="27.6" customHeight="1" x14ac:dyDescent="0.25">
      <c r="A38" s="30">
        <v>8</v>
      </c>
      <c r="B38" s="31" t="s">
        <v>47</v>
      </c>
      <c r="C38" s="30" t="s">
        <v>16</v>
      </c>
      <c r="D38" s="40">
        <v>29</v>
      </c>
      <c r="E38" s="40">
        <v>38</v>
      </c>
      <c r="F38" s="41">
        <f t="shared" si="1"/>
        <v>67</v>
      </c>
      <c r="G38" s="32"/>
      <c r="H38" s="32"/>
    </row>
    <row r="39" spans="1:36" s="8" customFormat="1" ht="43.9" customHeight="1" x14ac:dyDescent="0.25">
      <c r="A39" s="30">
        <v>9</v>
      </c>
      <c r="B39" s="31" t="s">
        <v>48</v>
      </c>
      <c r="C39" s="30" t="s">
        <v>16</v>
      </c>
      <c r="D39" s="40">
        <v>29</v>
      </c>
      <c r="E39" s="40">
        <v>38</v>
      </c>
      <c r="F39" s="41">
        <f t="shared" si="1"/>
        <v>67</v>
      </c>
      <c r="G39" s="32"/>
      <c r="H39" s="32"/>
    </row>
    <row r="40" spans="1:36" s="8" customFormat="1" ht="13.5" x14ac:dyDescent="0.25">
      <c r="A40" s="30">
        <v>10</v>
      </c>
      <c r="B40" s="31" t="s">
        <v>49</v>
      </c>
      <c r="C40" s="30" t="s">
        <v>16</v>
      </c>
      <c r="D40" s="40">
        <v>29</v>
      </c>
      <c r="E40" s="40">
        <v>38</v>
      </c>
      <c r="F40" s="41">
        <f t="shared" si="1"/>
        <v>67</v>
      </c>
      <c r="G40" s="32"/>
      <c r="H40" s="32"/>
    </row>
    <row r="41" spans="1:36" s="8" customFormat="1" ht="28.9" customHeight="1" x14ac:dyDescent="0.25">
      <c r="A41" s="30">
        <v>11</v>
      </c>
      <c r="B41" s="31" t="s">
        <v>50</v>
      </c>
      <c r="C41" s="30" t="s">
        <v>16</v>
      </c>
      <c r="D41" s="40">
        <v>38.5</v>
      </c>
      <c r="E41" s="40">
        <v>34</v>
      </c>
      <c r="F41" s="41">
        <f t="shared" si="1"/>
        <v>72.5</v>
      </c>
      <c r="G41" s="32"/>
      <c r="H41" s="32"/>
    </row>
    <row r="42" spans="1:36" s="8" customFormat="1" ht="32.450000000000003" customHeight="1" x14ac:dyDescent="0.25">
      <c r="A42" s="30">
        <v>12</v>
      </c>
      <c r="B42" s="31" t="s">
        <v>51</v>
      </c>
      <c r="C42" s="30" t="s">
        <v>16</v>
      </c>
      <c r="D42" s="40">
        <v>67.5</v>
      </c>
      <c r="E42" s="40">
        <v>72</v>
      </c>
      <c r="F42" s="41">
        <f t="shared" si="1"/>
        <v>139.5</v>
      </c>
      <c r="G42" s="32"/>
      <c r="H42" s="32"/>
    </row>
    <row r="43" spans="1:36" s="8" customFormat="1" ht="25.5" x14ac:dyDescent="0.25">
      <c r="A43" s="30">
        <v>13</v>
      </c>
      <c r="B43" s="31" t="s">
        <v>52</v>
      </c>
      <c r="C43" s="30" t="s">
        <v>13</v>
      </c>
      <c r="D43" s="40">
        <v>37.5</v>
      </c>
      <c r="E43" s="40">
        <v>40</v>
      </c>
      <c r="F43" s="41">
        <f t="shared" si="1"/>
        <v>77.5</v>
      </c>
      <c r="G43" s="32"/>
      <c r="H43" s="32"/>
    </row>
    <row r="44" spans="1:36" s="8" customFormat="1" ht="25.5" x14ac:dyDescent="0.25">
      <c r="A44" s="30">
        <v>14</v>
      </c>
      <c r="B44" s="31" t="s">
        <v>53</v>
      </c>
      <c r="C44" s="30" t="s">
        <v>16</v>
      </c>
      <c r="D44" s="40">
        <v>67.5</v>
      </c>
      <c r="E44" s="40">
        <v>72</v>
      </c>
      <c r="F44" s="41">
        <f t="shared" si="1"/>
        <v>139.5</v>
      </c>
      <c r="G44" s="32"/>
      <c r="H44" s="32"/>
    </row>
    <row r="45" spans="1:36" s="8" customFormat="1" ht="25.5" x14ac:dyDescent="0.25">
      <c r="A45" s="30">
        <v>15</v>
      </c>
      <c r="B45" s="31" t="s">
        <v>54</v>
      </c>
      <c r="C45" s="30" t="s">
        <v>46</v>
      </c>
      <c r="D45" s="40">
        <v>30</v>
      </c>
      <c r="E45" s="40">
        <v>32</v>
      </c>
      <c r="F45" s="41">
        <f t="shared" si="1"/>
        <v>62</v>
      </c>
      <c r="G45" s="32"/>
      <c r="H45" s="32"/>
    </row>
    <row r="46" spans="1:36" s="8" customFormat="1" ht="13.5" x14ac:dyDescent="0.25">
      <c r="A46" s="34" t="s">
        <v>37</v>
      </c>
      <c r="B46" s="34"/>
      <c r="C46" s="34"/>
      <c r="D46" s="34"/>
      <c r="E46" s="34"/>
      <c r="F46" s="34"/>
      <c r="G46" s="32"/>
      <c r="H46" s="32"/>
    </row>
    <row r="47" spans="1:36" s="6" customFormat="1" ht="33" customHeight="1" x14ac:dyDescent="0.25">
      <c r="A47" s="44" t="s">
        <v>55</v>
      </c>
      <c r="B47" s="45"/>
      <c r="C47" s="45"/>
      <c r="D47" s="46"/>
      <c r="E47" s="22"/>
      <c r="F47" s="23" t="s">
        <v>56</v>
      </c>
      <c r="G47" s="23" t="s">
        <v>5</v>
      </c>
      <c r="H47" s="23" t="s">
        <v>6</v>
      </c>
    </row>
    <row r="48" spans="1:36" x14ac:dyDescent="0.25">
      <c r="A48" s="24" t="s">
        <v>7</v>
      </c>
      <c r="B48" s="21" t="s">
        <v>8</v>
      </c>
      <c r="C48" s="21"/>
      <c r="D48" s="21"/>
      <c r="E48" s="22" t="s">
        <v>9</v>
      </c>
      <c r="F48" s="26" t="s">
        <v>10</v>
      </c>
      <c r="G48" s="26" t="s">
        <v>11</v>
      </c>
      <c r="H48" s="26" t="s">
        <v>11</v>
      </c>
      <c r="AJ48"/>
    </row>
    <row r="49" spans="1:8" s="8" customFormat="1" ht="42" customHeight="1" x14ac:dyDescent="0.25">
      <c r="A49" s="30">
        <v>1</v>
      </c>
      <c r="B49" s="35" t="s">
        <v>57</v>
      </c>
      <c r="C49" s="35"/>
      <c r="D49" s="35"/>
      <c r="E49" s="42" t="s">
        <v>58</v>
      </c>
      <c r="F49" s="43">
        <v>1</v>
      </c>
      <c r="G49" s="43">
        <v>73000</v>
      </c>
      <c r="H49" s="43">
        <f>G49*1.08</f>
        <v>78840</v>
      </c>
    </row>
    <row r="50" spans="1:8" s="8" customFormat="1" ht="68.25" customHeight="1" x14ac:dyDescent="0.25">
      <c r="A50" s="30">
        <v>2</v>
      </c>
      <c r="B50" s="35" t="s">
        <v>59</v>
      </c>
      <c r="C50" s="35" t="s">
        <v>58</v>
      </c>
      <c r="D50" s="35">
        <v>126.00000000000004</v>
      </c>
      <c r="E50" s="42" t="s">
        <v>58</v>
      </c>
      <c r="F50" s="43">
        <v>1</v>
      </c>
      <c r="G50" s="43"/>
      <c r="H50" s="43"/>
    </row>
    <row r="51" spans="1:8" s="8" customFormat="1" ht="29.25" customHeight="1" x14ac:dyDescent="0.25">
      <c r="A51" s="30">
        <v>3</v>
      </c>
      <c r="B51" s="35" t="s">
        <v>60</v>
      </c>
      <c r="C51" s="35" t="s">
        <v>58</v>
      </c>
      <c r="D51" s="35">
        <v>13.199999999999998</v>
      </c>
      <c r="E51" s="42" t="s">
        <v>58</v>
      </c>
      <c r="F51" s="43">
        <v>1</v>
      </c>
      <c r="G51" s="43"/>
      <c r="H51" s="43"/>
    </row>
    <row r="52" spans="1:8" s="8" customFormat="1" ht="27.75" customHeight="1" x14ac:dyDescent="0.25">
      <c r="A52" s="30">
        <v>4</v>
      </c>
      <c r="B52" s="35" t="s">
        <v>61</v>
      </c>
      <c r="C52" s="35" t="s">
        <v>58</v>
      </c>
      <c r="D52" s="35">
        <v>13.199999999999998</v>
      </c>
      <c r="E52" s="42" t="s">
        <v>58</v>
      </c>
      <c r="F52" s="43">
        <v>1</v>
      </c>
      <c r="G52" s="43"/>
      <c r="H52" s="43"/>
    </row>
    <row r="53" spans="1:8" s="8" customFormat="1" ht="18" customHeight="1" thickBot="1" x14ac:dyDescent="0.3">
      <c r="A53" s="34" t="s">
        <v>37</v>
      </c>
      <c r="B53" s="34"/>
      <c r="C53" s="34"/>
      <c r="D53" s="34"/>
      <c r="E53" s="34"/>
      <c r="F53" s="34"/>
      <c r="G53" s="36"/>
      <c r="H53" s="36"/>
    </row>
    <row r="54" spans="1:8" s="8" customFormat="1" ht="33" customHeight="1" thickBot="1" x14ac:dyDescent="0.3">
      <c r="A54" s="37" t="s">
        <v>62</v>
      </c>
      <c r="B54" s="37"/>
      <c r="C54" s="37"/>
      <c r="D54" s="37"/>
      <c r="E54" s="37"/>
      <c r="F54" s="38"/>
      <c r="G54" s="39"/>
      <c r="H54" s="39"/>
    </row>
    <row r="55" spans="1:8" s="8" customFormat="1" ht="33.75" customHeight="1" x14ac:dyDescent="0.25">
      <c r="A55" s="9"/>
      <c r="B55" s="10"/>
      <c r="C55" s="10"/>
      <c r="D55" s="10"/>
      <c r="E55" s="11"/>
      <c r="F55" s="12"/>
      <c r="G55" s="12"/>
      <c r="H55" s="12"/>
    </row>
  </sheetData>
  <mergeCells count="12">
    <mergeCell ref="A54:F54"/>
    <mergeCell ref="A3:C3"/>
    <mergeCell ref="A28:F28"/>
    <mergeCell ref="A29:C29"/>
    <mergeCell ref="A46:F46"/>
    <mergeCell ref="B48:D48"/>
    <mergeCell ref="A47:D47"/>
    <mergeCell ref="B49:D49"/>
    <mergeCell ref="B50:D50"/>
    <mergeCell ref="B51:D51"/>
    <mergeCell ref="B52:D52"/>
    <mergeCell ref="A53:F53"/>
  </mergeCells>
  <pageMargins left="0.31496062992125984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 elementów rozl.</vt:lpstr>
      <vt:lpstr>'Tabela elementów rozl.'!Tytuły_wydruku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Bis</dc:creator>
  <cp:lastModifiedBy>Paweł Bis</cp:lastModifiedBy>
  <cp:lastPrinted>2025-06-11T09:59:48Z</cp:lastPrinted>
  <dcterms:created xsi:type="dcterms:W3CDTF">2025-06-10T13:44:34Z</dcterms:created>
  <dcterms:modified xsi:type="dcterms:W3CDTF">2025-06-11T10:00:23Z</dcterms:modified>
</cp:coreProperties>
</file>